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tmt_vl\aktuell_vl\lin_opt\_lin_opt_excel\"/>
    </mc:Choice>
  </mc:AlternateContent>
  <xr:revisionPtr revIDLastSave="0" documentId="13_ncr:1_{17591F8B-D6A6-4A7D-AE0B-A1FCB79ABA4B}" xr6:coauthVersionLast="45" xr6:coauthVersionMax="45" xr10:uidLastSave="{00000000-0000-0000-0000-000000000000}"/>
  <bookViews>
    <workbookView xWindow="-108" yWindow="-108" windowWidth="23256" windowHeight="12576" firstSheet="3" activeTab="6" xr2:uid="{4BB72726-D42C-4DA6-A3F3-2662567C8E13}"/>
  </bookViews>
  <sheets>
    <sheet name="bsp_3_futter_min" sheetId="1" r:id="rId1"/>
    <sheet name="Antwortbericht 1" sheetId="2" r:id="rId2"/>
    <sheet name="Sensitivitätsbericht 1" sheetId="3" r:id="rId3"/>
    <sheet name="Grenzwertbericht 1" sheetId="4" r:id="rId4"/>
    <sheet name="bsp_3_futter_min_loes_v1" sheetId="5" r:id="rId5"/>
    <sheet name="bsp_3_futter_min_v1_test" sheetId="6" r:id="rId6"/>
    <sheet name="bsp_3_futter_min_v2_test" sheetId="7" r:id="rId7"/>
  </sheets>
  <definedNames>
    <definedName name="solver_adj" localSheetId="0" hidden="1">bsp_3_futter_min!$C$4:$C$5</definedName>
    <definedName name="solver_adj" localSheetId="4" hidden="1">bsp_3_futter_min_loes_v1!$C$4:$C$5</definedName>
    <definedName name="solver_adj" localSheetId="5" hidden="1">bsp_3_futter_min_v1_test!$C$4:$C$5</definedName>
    <definedName name="solver_adj" localSheetId="6" hidden="1">bsp_3_futter_min_v2_test!$C$4:$C$5</definedName>
    <definedName name="solver_cvg" localSheetId="0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rv" localSheetId="0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ng" localSheetId="0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st" localSheetId="0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tr" localSheetId="0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lhs1" localSheetId="0" hidden="1">bsp_3_futter_min!$C$4:$C$5</definedName>
    <definedName name="solver_lhs1" localSheetId="4" hidden="1">bsp_3_futter_min_loes_v1!$C$4:$C$5</definedName>
    <definedName name="solver_lhs1" localSheetId="5" hidden="1">bsp_3_futter_min_v1_test!$C$4:$C$5</definedName>
    <definedName name="solver_lhs1" localSheetId="6" hidden="1">bsp_3_futter_min_v2_test!$C$4:$C$5</definedName>
    <definedName name="solver_lhs2" localSheetId="0" hidden="1">bsp_3_futter_min!$F$10</definedName>
    <definedName name="solver_lhs2" localSheetId="4" hidden="1">bsp_3_futter_min_loes_v1!$F$10</definedName>
    <definedName name="solver_lhs2" localSheetId="5" hidden="1">bsp_3_futter_min_v1_test!$F$10</definedName>
    <definedName name="solver_lhs2" localSheetId="6" hidden="1">bsp_3_futter_min_v2_test!$F$10</definedName>
    <definedName name="solver_lhs3" localSheetId="0" hidden="1">bsp_3_futter_min!$F$8</definedName>
    <definedName name="solver_lhs3" localSheetId="4" hidden="1">bsp_3_futter_min_loes_v1!$F$8</definedName>
    <definedName name="solver_lhs3" localSheetId="5" hidden="1">bsp_3_futter_min_v1_test!$F$8</definedName>
    <definedName name="solver_lhs3" localSheetId="6" hidden="1">bsp_3_futter_min_v2_test!$F$8</definedName>
    <definedName name="solver_lhs4" localSheetId="0" hidden="1">bsp_3_futter_min!$F$9</definedName>
    <definedName name="solver_lhs4" localSheetId="4" hidden="1">bsp_3_futter_min_loes_v1!$F$9</definedName>
    <definedName name="solver_lhs4" localSheetId="5" hidden="1">bsp_3_futter_min_v1_test!$F$9</definedName>
    <definedName name="solver_lhs4" localSheetId="6" hidden="1">bsp_3_futter_min_v2_test!$F$9</definedName>
    <definedName name="solver_mip" localSheetId="0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ni" localSheetId="0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rt" localSheetId="0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sl" localSheetId="0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neg" localSheetId="0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od" localSheetId="0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um" localSheetId="0" hidden="1">4</definedName>
    <definedName name="solver_num" localSheetId="4" hidden="1">4</definedName>
    <definedName name="solver_num" localSheetId="5" hidden="1">4</definedName>
    <definedName name="solver_num" localSheetId="6" hidden="1">4</definedName>
    <definedName name="solver_nwt" localSheetId="0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pt" localSheetId="0" hidden="1">bsp_3_futter_min!$F$12</definedName>
    <definedName name="solver_opt" localSheetId="4" hidden="1">bsp_3_futter_min_loes_v1!$F$12</definedName>
    <definedName name="solver_opt" localSheetId="5" hidden="1">bsp_3_futter_min_v1_test!$F$12</definedName>
    <definedName name="solver_opt" localSheetId="6" hidden="1">bsp_3_futter_min_v2_test!$F$12</definedName>
    <definedName name="solver_pre" localSheetId="0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bv" localSheetId="0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el1" localSheetId="0" hidden="1">3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2" localSheetId="0" hidden="1">3</definedName>
    <definedName name="solver_rel2" localSheetId="4" hidden="1">3</definedName>
    <definedName name="solver_rel2" localSheetId="5" hidden="1">3</definedName>
    <definedName name="solver_rel2" localSheetId="6" hidden="1">3</definedName>
    <definedName name="solver_rel3" localSheetId="0" hidden="1">3</definedName>
    <definedName name="solver_rel3" localSheetId="4" hidden="1">3</definedName>
    <definedName name="solver_rel3" localSheetId="5" hidden="1">3</definedName>
    <definedName name="solver_rel3" localSheetId="6" hidden="1">3</definedName>
    <definedName name="solver_rel4" localSheetId="0" hidden="1">3</definedName>
    <definedName name="solver_rel4" localSheetId="4" hidden="1">3</definedName>
    <definedName name="solver_rel4" localSheetId="5" hidden="1">3</definedName>
    <definedName name="solver_rel4" localSheetId="6" hidden="1">3</definedName>
    <definedName name="solver_rhs1" localSheetId="0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2" localSheetId="0" hidden="1">bsp_3_futter_min!$G$10</definedName>
    <definedName name="solver_rhs2" localSheetId="4" hidden="1">bsp_3_futter_min_loes_v1!$G$10</definedName>
    <definedName name="solver_rhs2" localSheetId="5" hidden="1">bsp_3_futter_min_v1_test!$G$10</definedName>
    <definedName name="solver_rhs2" localSheetId="6" hidden="1">bsp_3_futter_min_v2_test!$G$10</definedName>
    <definedName name="solver_rhs3" localSheetId="0" hidden="1">bsp_3_futter_min!$G$8</definedName>
    <definedName name="solver_rhs3" localSheetId="4" hidden="1">bsp_3_futter_min_loes_v1!$G$8</definedName>
    <definedName name="solver_rhs3" localSheetId="5" hidden="1">bsp_3_futter_min_v1_test!$G$8</definedName>
    <definedName name="solver_rhs3" localSheetId="6" hidden="1">bsp_3_futter_min_v2_test!$G$8</definedName>
    <definedName name="solver_rhs4" localSheetId="0" hidden="1">bsp_3_futter_min!$G$9</definedName>
    <definedName name="solver_rhs4" localSheetId="4" hidden="1">bsp_3_futter_min_loes_v1!$G$9</definedName>
    <definedName name="solver_rhs4" localSheetId="5" hidden="1">bsp_3_futter_min_v1_test!$G$9</definedName>
    <definedName name="solver_rhs4" localSheetId="6" hidden="1">bsp_3_futter_min_v2_test!$G$9</definedName>
    <definedName name="solver_rlx" localSheetId="0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sd" localSheetId="0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scl" localSheetId="0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ho" localSheetId="0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ssz" localSheetId="0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tim" localSheetId="0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ol" localSheetId="0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yp" localSheetId="0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val" localSheetId="0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0" hidden="1">3</definedName>
    <definedName name="solver_ver" localSheetId="4" hidden="1">3</definedName>
    <definedName name="solver_ver" localSheetId="5" hidden="1">3</definedName>
    <definedName name="solver_ver" localSheetId="6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7" l="1"/>
  <c r="F10" i="7"/>
  <c r="F9" i="7"/>
  <c r="F8" i="7"/>
  <c r="F12" i="6"/>
  <c r="F10" i="6"/>
  <c r="F9" i="6"/>
  <c r="F8" i="6"/>
  <c r="F12" i="5"/>
  <c r="F10" i="5"/>
  <c r="F9" i="5"/>
  <c r="F8" i="5"/>
  <c r="F12" i="1"/>
  <c r="F9" i="1"/>
  <c r="F10" i="1"/>
  <c r="F8" i="1"/>
</calcChain>
</file>

<file path=xl/sharedStrings.xml><?xml version="1.0" encoding="utf-8"?>
<sst xmlns="http://schemas.openxmlformats.org/spreadsheetml/2006/main" count="183" uniqueCount="81">
  <si>
    <t>Beispiel 3: Minimierungsproblem Futtermittel</t>
  </si>
  <si>
    <t>Futter 1:</t>
  </si>
  <si>
    <t>Futter 2:</t>
  </si>
  <si>
    <t>Eiweiß</t>
  </si>
  <si>
    <t>Fett</t>
  </si>
  <si>
    <t>Energie</t>
  </si>
  <si>
    <t>in F 1</t>
  </si>
  <si>
    <t>in F2</t>
  </si>
  <si>
    <t>Gesamt</t>
  </si>
  <si>
    <t>Mindestmenge</t>
  </si>
  <si>
    <t>Preis für Futter</t>
  </si>
  <si>
    <t>Bestandteile</t>
  </si>
  <si>
    <t>Microsoft Excel 16.0 Antwortbericht</t>
  </si>
  <si>
    <t>Arbeitsblatt: [fh_koeln_lin_opt_gesamt.xlsx]bsp_3_futter_min</t>
  </si>
  <si>
    <t>Bericht erstellt: 20.12.2019 08:02:58</t>
  </si>
  <si>
    <t>Ergebnis: Solver hat eine Lösung gefunden. Alle Nebenbedingungen und Optionen wurden eingehalten.</t>
  </si>
  <si>
    <t>Solver-Modul</t>
  </si>
  <si>
    <t>Modul: Simplex-LP</t>
  </si>
  <si>
    <t>Lösungszeit: 0,031 Sekunden</t>
  </si>
  <si>
    <t>Iterationen: 4 Teilprobleme: 0</t>
  </si>
  <si>
    <t>Solver-Optionen</t>
  </si>
  <si>
    <t>Höchstzeit Unbegrenzt,  Iterationen Unbegrenzt, Precision 0,000001, Automatische Skalierung verwenden</t>
  </si>
  <si>
    <t>Höchstzahl der Teilprobleme Unbegrenzt, Max. Ganzzahllösungen Unbegrenzt, Ganzzahltoleranz 1%, Nicht-negativ annehmen</t>
  </si>
  <si>
    <t>Zielzelle (Min.)</t>
  </si>
  <si>
    <t>Zelle</t>
  </si>
  <si>
    <t>Name</t>
  </si>
  <si>
    <t>Ursprünglicher Wert</t>
  </si>
  <si>
    <t>Lösungswert</t>
  </si>
  <si>
    <t>Variablenzellen</t>
  </si>
  <si>
    <t>Integer</t>
  </si>
  <si>
    <t>Nebenbedingungen</t>
  </si>
  <si>
    <t>Zellwert</t>
  </si>
  <si>
    <t>Formel</t>
  </si>
  <si>
    <t>Status</t>
  </si>
  <si>
    <t>Puffer</t>
  </si>
  <si>
    <t>$F$12</t>
  </si>
  <si>
    <t>Preis für Futter Gesamt</t>
  </si>
  <si>
    <t>$C$4</t>
  </si>
  <si>
    <t>Fortlaufend</t>
  </si>
  <si>
    <t>$C$5</t>
  </si>
  <si>
    <t>$F$10</t>
  </si>
  <si>
    <t>Energie Gesamt</t>
  </si>
  <si>
    <t>$F$10&gt;=$G$10</t>
  </si>
  <si>
    <t>Einschränkend</t>
  </si>
  <si>
    <t>$F$8</t>
  </si>
  <si>
    <t>Eiweiß Gesamt</t>
  </si>
  <si>
    <t>$F$8&gt;=$G$8</t>
  </si>
  <si>
    <t>Nicht einschränkend</t>
  </si>
  <si>
    <t>$F$9</t>
  </si>
  <si>
    <t>Fett Gesamt</t>
  </si>
  <si>
    <t>$F$9&gt;=$G$9</t>
  </si>
  <si>
    <t>$C$4&gt;=0</t>
  </si>
  <si>
    <t>$C$5&gt;=0</t>
  </si>
  <si>
    <t>Microsoft Excel 16.0 Sensitivitätsbericht</t>
  </si>
  <si>
    <t>Endgültig</t>
  </si>
  <si>
    <t>Endwert</t>
  </si>
  <si>
    <t>Reduziert</t>
  </si>
  <si>
    <t>Kosten</t>
  </si>
  <si>
    <t>Ziel</t>
  </si>
  <si>
    <t>Koeffizient</t>
  </si>
  <si>
    <t>Zulässig</t>
  </si>
  <si>
    <t>Erhöhen</t>
  </si>
  <si>
    <t>Verringern</t>
  </si>
  <si>
    <t>Schatten</t>
  </si>
  <si>
    <t>Preis</t>
  </si>
  <si>
    <t>Nebenbedingung</t>
  </si>
  <si>
    <t>Rechte Seite</t>
  </si>
  <si>
    <t>Microsoft Excel 16.0 Grenzwertbericht</t>
  </si>
  <si>
    <t>Bericht erstellt: 20.12.2019 08:02:59</t>
  </si>
  <si>
    <t>Variable</t>
  </si>
  <si>
    <t>Unterer</t>
  </si>
  <si>
    <t>Grenzwert</t>
  </si>
  <si>
    <t>Ergebnis</t>
  </si>
  <si>
    <t>Oberer</t>
  </si>
  <si>
    <t>#NV</t>
  </si>
  <si>
    <t>Min</t>
  </si>
  <si>
    <t>Max</t>
  </si>
  <si>
    <t>Variationsbreite w/STB</t>
  </si>
  <si>
    <t>Variations-breite w/STB</t>
  </si>
  <si>
    <t>Schattenpreis</t>
  </si>
  <si>
    <t>pro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</si>
</sst>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0" borderId="0" xfId="0" applyFont="1"/>
    <xf numFmtId="0" fontId="0" fillId="0" borderId="6" xfId="0" applyFill="1" applyBorder="1" applyAlignment="1"/>
    <xf numFmtId="0" fontId="2" fillId="0" borderId="5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6" xfId="0" applyNumberFormat="1" applyFill="1" applyBorder="1" applyAlignment="1"/>
    <xf numFmtId="0" fontId="0" fillId="0" borderId="7" xfId="0" applyNumberForma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16</xdr:row>
      <xdr:rowOff>66675</xdr:rowOff>
    </xdr:from>
    <xdr:to>
      <xdr:col>8</xdr:col>
      <xdr:colOff>666749</xdr:colOff>
      <xdr:row>20</xdr:row>
      <xdr:rowOff>66674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1BF96F9-EDA3-44C8-B7B4-D654F8B8ED98}"/>
            </a:ext>
          </a:extLst>
        </xdr:cNvPr>
        <xdr:cNvSpPr txBox="1"/>
      </xdr:nvSpPr>
      <xdr:spPr>
        <a:xfrm>
          <a:off x="2047875" y="3314700"/>
          <a:ext cx="4210049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Auswertung</a:t>
          </a:r>
          <a:r>
            <a:rPr lang="de-DE" sz="1100" baseline="0"/>
            <a:t> Sensitivitätsbericht:</a:t>
          </a:r>
        </a:p>
        <a:p>
          <a:r>
            <a:rPr lang="de-DE" sz="1100"/>
            <a:t>Es darf eine Variable in ihren </a:t>
          </a:r>
          <a:r>
            <a:rPr lang="de-DE" sz="1400" b="1">
              <a:solidFill>
                <a:srgbClr val="FF0000"/>
              </a:solidFill>
            </a:rPr>
            <a:t>Bandbreiten (Variationsbreite) </a:t>
          </a:r>
          <a:r>
            <a:rPr lang="de-DE" sz="1100"/>
            <a:t>variiert werden, wobei</a:t>
          </a:r>
          <a:r>
            <a:rPr lang="de-DE" sz="1100" baseline="0"/>
            <a:t> die andere konstant bleiben muss.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714376</xdr:colOff>
      <xdr:row>10</xdr:row>
      <xdr:rowOff>171450</xdr:rowOff>
    </xdr:from>
    <xdr:to>
      <xdr:col>12</xdr:col>
      <xdr:colOff>523876</xdr:colOff>
      <xdr:row>15</xdr:row>
      <xdr:rowOff>91440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DFE0D10-B9A6-43CA-B1BD-53AFF184BC7D}"/>
            </a:ext>
          </a:extLst>
        </xdr:cNvPr>
        <xdr:cNvSpPr txBox="1"/>
      </xdr:nvSpPr>
      <xdr:spPr>
        <a:xfrm>
          <a:off x="5690236" y="2015490"/>
          <a:ext cx="4175760" cy="1024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Auswertung</a:t>
          </a:r>
          <a:r>
            <a:rPr lang="de-DE" sz="1100" baseline="0"/>
            <a:t> Sensitivitätsbericht:</a:t>
          </a:r>
        </a:p>
        <a:p>
          <a:r>
            <a:rPr lang="de-DE" sz="1100"/>
            <a:t>Variation zur</a:t>
          </a:r>
          <a:r>
            <a:rPr lang="de-DE" sz="1100" baseline="0"/>
            <a:t> Auswirkung der Schattenpreise für die Bestandteile.</a:t>
          </a:r>
        </a:p>
        <a:p>
          <a:r>
            <a:rPr lang="de-DE" sz="1100" baseline="0"/>
            <a:t>Eine Veränderung der </a:t>
          </a:r>
          <a:r>
            <a:rPr lang="de-DE" sz="1400" b="1" baseline="0">
              <a:solidFill>
                <a:srgbClr val="FF0000"/>
              </a:solidFill>
            </a:rPr>
            <a:t>Mindestmenge</a:t>
          </a:r>
          <a:r>
            <a:rPr lang="de-DE" sz="1100" baseline="0"/>
            <a:t> wirkt sich wie folgt auf das </a:t>
          </a:r>
          <a:r>
            <a:rPr lang="de-DE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Kostenergebnis</a:t>
          </a:r>
          <a:r>
            <a:rPr lang="de-DE" sz="1100" baseline="0"/>
            <a:t> aus i.S. von Opportunitätskosten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0017-F4BC-4765-BD1D-CCA1A979021F}">
  <dimension ref="A1:G12"/>
  <sheetViews>
    <sheetView workbookViewId="0">
      <selection activeCell="G38" sqref="G38"/>
    </sheetView>
  </sheetViews>
  <sheetFormatPr baseColWidth="10" defaultRowHeight="14.4" x14ac:dyDescent="0.3"/>
  <cols>
    <col min="2" max="2" width="8.44140625" bestFit="1" customWidth="1"/>
    <col min="3" max="3" width="12.33203125" bestFit="1" customWidth="1"/>
    <col min="4" max="4" width="5.5546875" bestFit="1" customWidth="1"/>
    <col min="6" max="6" width="7.6640625" bestFit="1" customWidth="1"/>
    <col min="7" max="7" width="14.44140625" bestFit="1" customWidth="1"/>
  </cols>
  <sheetData>
    <row r="1" spans="1:7" x14ac:dyDescent="0.3">
      <c r="A1" t="s">
        <v>0</v>
      </c>
    </row>
    <row r="4" spans="1:7" x14ac:dyDescent="0.3">
      <c r="B4" s="2" t="s">
        <v>1</v>
      </c>
      <c r="C4" s="1">
        <v>1</v>
      </c>
    </row>
    <row r="5" spans="1:7" x14ac:dyDescent="0.3">
      <c r="B5" s="2" t="s">
        <v>2</v>
      </c>
      <c r="C5" s="1">
        <v>1</v>
      </c>
    </row>
    <row r="7" spans="1:7" x14ac:dyDescent="0.3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x14ac:dyDescent="0.3">
      <c r="C8" s="8" t="s">
        <v>3</v>
      </c>
      <c r="D8" s="3">
        <v>3</v>
      </c>
      <c r="E8" s="3">
        <v>1</v>
      </c>
      <c r="F8" s="3">
        <f>D8*$C$4+E8*$C$5</f>
        <v>4</v>
      </c>
      <c r="G8" s="3">
        <v>15</v>
      </c>
    </row>
    <row r="9" spans="1:7" x14ac:dyDescent="0.3">
      <c r="C9" s="9" t="s">
        <v>4</v>
      </c>
      <c r="D9" s="3">
        <v>1</v>
      </c>
      <c r="E9" s="3">
        <v>1</v>
      </c>
      <c r="F9" s="3">
        <f t="shared" ref="F9:F10" si="0">D9*$C$4+E9*$C$5</f>
        <v>2</v>
      </c>
      <c r="G9" s="3">
        <v>11</v>
      </c>
    </row>
    <row r="10" spans="1:7" x14ac:dyDescent="0.3">
      <c r="C10" s="9" t="s">
        <v>5</v>
      </c>
      <c r="D10" s="3">
        <v>2</v>
      </c>
      <c r="E10" s="3">
        <v>8</v>
      </c>
      <c r="F10" s="3">
        <f t="shared" si="0"/>
        <v>10</v>
      </c>
      <c r="G10" s="3">
        <v>40</v>
      </c>
    </row>
    <row r="12" spans="1:7" ht="28.8" x14ac:dyDescent="0.3">
      <c r="C12" s="10" t="s">
        <v>10</v>
      </c>
      <c r="D12" s="4">
        <v>1</v>
      </c>
      <c r="E12" s="4">
        <v>2</v>
      </c>
      <c r="F12" s="5">
        <f>D12*$C$4+E12*$C$5</f>
        <v>3</v>
      </c>
    </row>
  </sheetData>
  <scenarios current="0">
    <scenario name="Futter_Kosten_Minimierung" count="2" user="Meisel" comment="Erstellt von Meisel am 12/20/2019">
      <inputCells r="C4" val="8"/>
      <inputCells r="C5" val="3"/>
    </scenario>
  </scenario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C927-D2F0-4C7B-AC05-1660D1DFE2EE}">
  <dimension ref="A1:G31"/>
  <sheetViews>
    <sheetView showGridLines="0" workbookViewId="0"/>
  </sheetViews>
  <sheetFormatPr baseColWidth="10" defaultRowHeight="14.4" outlineLevelRow="1" x14ac:dyDescent="0.3"/>
  <cols>
    <col min="1" max="1" width="2.33203125" customWidth="1"/>
    <col min="2" max="2" width="6" bestFit="1" customWidth="1"/>
    <col min="3" max="3" width="21.6640625" bestFit="1" customWidth="1"/>
    <col min="4" max="4" width="19.33203125" bestFit="1" customWidth="1"/>
    <col min="5" max="5" width="13.33203125" bestFit="1" customWidth="1"/>
    <col min="6" max="6" width="19.33203125" bestFit="1" customWidth="1"/>
    <col min="7" max="7" width="6.5546875" bestFit="1" customWidth="1"/>
  </cols>
  <sheetData>
    <row r="1" spans="1:5" x14ac:dyDescent="0.3">
      <c r="A1" s="11" t="s">
        <v>12</v>
      </c>
    </row>
    <row r="2" spans="1:5" x14ac:dyDescent="0.3">
      <c r="A2" s="11" t="s">
        <v>13</v>
      </c>
    </row>
    <row r="3" spans="1:5" x14ac:dyDescent="0.3">
      <c r="A3" s="11" t="s">
        <v>14</v>
      </c>
    </row>
    <row r="4" spans="1:5" x14ac:dyDescent="0.3">
      <c r="A4" s="11" t="s">
        <v>15</v>
      </c>
    </row>
    <row r="5" spans="1:5" x14ac:dyDescent="0.3">
      <c r="A5" s="11" t="s">
        <v>16</v>
      </c>
    </row>
    <row r="6" spans="1:5" hidden="1" outlineLevel="1" x14ac:dyDescent="0.3">
      <c r="A6" s="11"/>
      <c r="B6" t="s">
        <v>17</v>
      </c>
    </row>
    <row r="7" spans="1:5" hidden="1" outlineLevel="1" x14ac:dyDescent="0.3">
      <c r="A7" s="11"/>
      <c r="B7" t="s">
        <v>18</v>
      </c>
    </row>
    <row r="8" spans="1:5" hidden="1" outlineLevel="1" x14ac:dyDescent="0.3">
      <c r="A8" s="11"/>
      <c r="B8" t="s">
        <v>19</v>
      </c>
    </row>
    <row r="9" spans="1:5" collapsed="1" x14ac:dyDescent="0.3">
      <c r="A9" s="11" t="s">
        <v>20</v>
      </c>
    </row>
    <row r="10" spans="1:5" hidden="1" outlineLevel="1" x14ac:dyDescent="0.3">
      <c r="B10" t="s">
        <v>21</v>
      </c>
    </row>
    <row r="11" spans="1:5" hidden="1" outlineLevel="1" x14ac:dyDescent="0.3">
      <c r="B11" t="s">
        <v>22</v>
      </c>
    </row>
    <row r="12" spans="1:5" collapsed="1" x14ac:dyDescent="0.3"/>
    <row r="14" spans="1:5" ht="15" thickBot="1" x14ac:dyDescent="0.35">
      <c r="A14" t="s">
        <v>23</v>
      </c>
    </row>
    <row r="15" spans="1:5" ht="15" thickBot="1" x14ac:dyDescent="0.35">
      <c r="B15" s="13" t="s">
        <v>24</v>
      </c>
      <c r="C15" s="13" t="s">
        <v>25</v>
      </c>
      <c r="D15" s="13" t="s">
        <v>26</v>
      </c>
      <c r="E15" s="13" t="s">
        <v>27</v>
      </c>
    </row>
    <row r="16" spans="1:5" ht="15" thickBot="1" x14ac:dyDescent="0.35">
      <c r="B16" s="12" t="s">
        <v>35</v>
      </c>
      <c r="C16" s="12" t="s">
        <v>36</v>
      </c>
      <c r="D16" s="15">
        <v>3</v>
      </c>
      <c r="E16" s="15">
        <v>14.000000000000004</v>
      </c>
    </row>
    <row r="19" spans="1:7" ht="15" thickBot="1" x14ac:dyDescent="0.35">
      <c r="A19" t="s">
        <v>28</v>
      </c>
    </row>
    <row r="20" spans="1:7" ht="15" thickBot="1" x14ac:dyDescent="0.35">
      <c r="B20" s="13" t="s">
        <v>24</v>
      </c>
      <c r="C20" s="13" t="s">
        <v>25</v>
      </c>
      <c r="D20" s="13" t="s">
        <v>26</v>
      </c>
      <c r="E20" s="13" t="s">
        <v>27</v>
      </c>
      <c r="F20" s="13" t="s">
        <v>29</v>
      </c>
    </row>
    <row r="21" spans="1:7" x14ac:dyDescent="0.3">
      <c r="B21" s="14" t="s">
        <v>37</v>
      </c>
      <c r="C21" s="14" t="s">
        <v>1</v>
      </c>
      <c r="D21" s="16">
        <v>1</v>
      </c>
      <c r="E21" s="16">
        <v>8</v>
      </c>
      <c r="F21" s="14" t="s">
        <v>38</v>
      </c>
    </row>
    <row r="22" spans="1:7" ht="15" thickBot="1" x14ac:dyDescent="0.35">
      <c r="B22" s="12" t="s">
        <v>39</v>
      </c>
      <c r="C22" s="12" t="s">
        <v>2</v>
      </c>
      <c r="D22" s="15">
        <v>1</v>
      </c>
      <c r="E22" s="15">
        <v>3.0000000000000018</v>
      </c>
      <c r="F22" s="12" t="s">
        <v>38</v>
      </c>
    </row>
    <row r="25" spans="1:7" ht="15" thickBot="1" x14ac:dyDescent="0.35">
      <c r="A25" t="s">
        <v>30</v>
      </c>
    </row>
    <row r="26" spans="1:7" ht="15" thickBot="1" x14ac:dyDescent="0.35">
      <c r="B26" s="13" t="s">
        <v>24</v>
      </c>
      <c r="C26" s="13" t="s">
        <v>25</v>
      </c>
      <c r="D26" s="13" t="s">
        <v>31</v>
      </c>
      <c r="E26" s="13" t="s">
        <v>32</v>
      </c>
      <c r="F26" s="13" t="s">
        <v>33</v>
      </c>
      <c r="G26" s="13" t="s">
        <v>34</v>
      </c>
    </row>
    <row r="27" spans="1:7" x14ac:dyDescent="0.3">
      <c r="B27" s="14" t="s">
        <v>40</v>
      </c>
      <c r="C27" s="14" t="s">
        <v>41</v>
      </c>
      <c r="D27" s="16">
        <v>40.000000000000014</v>
      </c>
      <c r="E27" s="14" t="s">
        <v>42</v>
      </c>
      <c r="F27" s="14" t="s">
        <v>43</v>
      </c>
      <c r="G27" s="16">
        <v>0</v>
      </c>
    </row>
    <row r="28" spans="1:7" x14ac:dyDescent="0.3">
      <c r="B28" s="14" t="s">
        <v>44</v>
      </c>
      <c r="C28" s="14" t="s">
        <v>45</v>
      </c>
      <c r="D28" s="16">
        <v>27</v>
      </c>
      <c r="E28" s="14" t="s">
        <v>46</v>
      </c>
      <c r="F28" s="14" t="s">
        <v>47</v>
      </c>
      <c r="G28" s="16">
        <v>12</v>
      </c>
    </row>
    <row r="29" spans="1:7" x14ac:dyDescent="0.3">
      <c r="B29" s="14" t="s">
        <v>48</v>
      </c>
      <c r="C29" s="14" t="s">
        <v>49</v>
      </c>
      <c r="D29" s="16">
        <v>11.000000000000002</v>
      </c>
      <c r="E29" s="14" t="s">
        <v>50</v>
      </c>
      <c r="F29" s="14" t="s">
        <v>43</v>
      </c>
      <c r="G29" s="16">
        <v>0</v>
      </c>
    </row>
    <row r="30" spans="1:7" x14ac:dyDescent="0.3">
      <c r="B30" s="14" t="s">
        <v>37</v>
      </c>
      <c r="C30" s="14" t="s">
        <v>1</v>
      </c>
      <c r="D30" s="16">
        <v>8</v>
      </c>
      <c r="E30" s="14" t="s">
        <v>51</v>
      </c>
      <c r="F30" s="14" t="s">
        <v>47</v>
      </c>
      <c r="G30" s="16">
        <v>8</v>
      </c>
    </row>
    <row r="31" spans="1:7" ht="15" thickBot="1" x14ac:dyDescent="0.35">
      <c r="B31" s="12" t="s">
        <v>39</v>
      </c>
      <c r="C31" s="12" t="s">
        <v>2</v>
      </c>
      <c r="D31" s="15">
        <v>3.0000000000000018</v>
      </c>
      <c r="E31" s="12" t="s">
        <v>52</v>
      </c>
      <c r="F31" s="12" t="s">
        <v>47</v>
      </c>
      <c r="G31" s="15">
        <v>3.0000000000000018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BD62C-0B0F-41C2-9D80-210327F40EBC}">
  <dimension ref="A1:H17"/>
  <sheetViews>
    <sheetView showGridLines="0" workbookViewId="0">
      <selection activeCell="I29" sqref="I29"/>
    </sheetView>
  </sheetViews>
  <sheetFormatPr baseColWidth="10" defaultRowHeight="14.4" x14ac:dyDescent="0.3"/>
  <cols>
    <col min="1" max="1" width="2.33203125" customWidth="1"/>
    <col min="2" max="2" width="6" bestFit="1" customWidth="1"/>
    <col min="3" max="3" width="14.88671875" bestFit="1" customWidth="1"/>
    <col min="4" max="4" width="9.33203125" bestFit="1" customWidth="1"/>
    <col min="5" max="5" width="12" bestFit="1" customWidth="1"/>
    <col min="6" max="6" width="16.5546875" bestFit="1" customWidth="1"/>
    <col min="7" max="7" width="8.44140625" bestFit="1" customWidth="1"/>
    <col min="8" max="8" width="12" bestFit="1" customWidth="1"/>
  </cols>
  <sheetData>
    <row r="1" spans="1:8" x14ac:dyDescent="0.3">
      <c r="A1" s="11" t="s">
        <v>53</v>
      </c>
    </row>
    <row r="2" spans="1:8" x14ac:dyDescent="0.3">
      <c r="A2" s="11" t="s">
        <v>13</v>
      </c>
    </row>
    <row r="3" spans="1:8" x14ac:dyDescent="0.3">
      <c r="A3" s="11" t="s">
        <v>14</v>
      </c>
    </row>
    <row r="6" spans="1:8" ht="15" thickBot="1" x14ac:dyDescent="0.35">
      <c r="A6" t="s">
        <v>28</v>
      </c>
    </row>
    <row r="7" spans="1:8" x14ac:dyDescent="0.3">
      <c r="B7" s="17"/>
      <c r="C7" s="17"/>
      <c r="D7" s="17" t="s">
        <v>54</v>
      </c>
      <c r="E7" s="17" t="s">
        <v>56</v>
      </c>
      <c r="F7" s="17" t="s">
        <v>58</v>
      </c>
      <c r="G7" s="17" t="s">
        <v>60</v>
      </c>
      <c r="H7" s="17" t="s">
        <v>60</v>
      </c>
    </row>
    <row r="8" spans="1:8" ht="15" thickBot="1" x14ac:dyDescent="0.35">
      <c r="B8" s="18" t="s">
        <v>24</v>
      </c>
      <c r="C8" s="18" t="s">
        <v>25</v>
      </c>
      <c r="D8" s="18" t="s">
        <v>55</v>
      </c>
      <c r="E8" s="18" t="s">
        <v>57</v>
      </c>
      <c r="F8" s="18" t="s">
        <v>59</v>
      </c>
      <c r="G8" s="18" t="s">
        <v>61</v>
      </c>
      <c r="H8" s="18" t="s">
        <v>62</v>
      </c>
    </row>
    <row r="9" spans="1:8" x14ac:dyDescent="0.3">
      <c r="B9" s="14" t="s">
        <v>37</v>
      </c>
      <c r="C9" s="14" t="s">
        <v>1</v>
      </c>
      <c r="D9" s="14">
        <v>8</v>
      </c>
      <c r="E9" s="14">
        <v>0</v>
      </c>
      <c r="F9" s="14">
        <v>1</v>
      </c>
      <c r="G9" s="14">
        <v>1</v>
      </c>
      <c r="H9" s="14">
        <v>0.49999999999999983</v>
      </c>
    </row>
    <row r="10" spans="1:8" ht="15" thickBot="1" x14ac:dyDescent="0.35">
      <c r="B10" s="12" t="s">
        <v>39</v>
      </c>
      <c r="C10" s="12" t="s">
        <v>2</v>
      </c>
      <c r="D10" s="12">
        <v>3.0000000000000018</v>
      </c>
      <c r="E10" s="12">
        <v>0</v>
      </c>
      <c r="F10" s="12">
        <v>2</v>
      </c>
      <c r="G10" s="12">
        <v>2.0000000000000013</v>
      </c>
      <c r="H10" s="12">
        <v>1.0000000000000002</v>
      </c>
    </row>
    <row r="12" spans="1:8" ht="15" thickBot="1" x14ac:dyDescent="0.35">
      <c r="A12" t="s">
        <v>30</v>
      </c>
    </row>
    <row r="13" spans="1:8" x14ac:dyDescent="0.3">
      <c r="B13" s="17"/>
      <c r="C13" s="17"/>
      <c r="D13" s="17" t="s">
        <v>54</v>
      </c>
      <c r="E13" s="17" t="s">
        <v>63</v>
      </c>
      <c r="F13" s="17" t="s">
        <v>65</v>
      </c>
      <c r="G13" s="17" t="s">
        <v>60</v>
      </c>
      <c r="H13" s="17" t="s">
        <v>60</v>
      </c>
    </row>
    <row r="14" spans="1:8" ht="15" thickBot="1" x14ac:dyDescent="0.35">
      <c r="B14" s="18" t="s">
        <v>24</v>
      </c>
      <c r="C14" s="18" t="s">
        <v>25</v>
      </c>
      <c r="D14" s="18" t="s">
        <v>55</v>
      </c>
      <c r="E14" s="18" t="s">
        <v>64</v>
      </c>
      <c r="F14" s="18" t="s">
        <v>66</v>
      </c>
      <c r="G14" s="18" t="s">
        <v>61</v>
      </c>
      <c r="H14" s="18" t="s">
        <v>62</v>
      </c>
    </row>
    <row r="15" spans="1:8" x14ac:dyDescent="0.3">
      <c r="B15" s="14" t="s">
        <v>40</v>
      </c>
      <c r="C15" s="14" t="s">
        <v>41</v>
      </c>
      <c r="D15" s="14">
        <v>40.000000000000014</v>
      </c>
      <c r="E15" s="14">
        <v>0.16666666666666671</v>
      </c>
      <c r="F15" s="14">
        <v>40</v>
      </c>
      <c r="G15" s="14">
        <v>35.999999999999986</v>
      </c>
      <c r="H15" s="14">
        <v>18.000000000000007</v>
      </c>
    </row>
    <row r="16" spans="1:8" x14ac:dyDescent="0.3">
      <c r="B16" s="14" t="s">
        <v>44</v>
      </c>
      <c r="C16" s="14" t="s">
        <v>45</v>
      </c>
      <c r="D16" s="14">
        <v>27</v>
      </c>
      <c r="E16" s="14">
        <v>0</v>
      </c>
      <c r="F16" s="14">
        <v>15</v>
      </c>
      <c r="G16" s="14">
        <v>11.999999999999998</v>
      </c>
      <c r="H16" s="14">
        <v>1E+30</v>
      </c>
    </row>
    <row r="17" spans="2:8" ht="15" thickBot="1" x14ac:dyDescent="0.35">
      <c r="B17" s="12" t="s">
        <v>48</v>
      </c>
      <c r="C17" s="12" t="s">
        <v>49</v>
      </c>
      <c r="D17" s="12">
        <v>11.000000000000002</v>
      </c>
      <c r="E17" s="12">
        <v>0.66666666666666652</v>
      </c>
      <c r="F17" s="12">
        <v>11</v>
      </c>
      <c r="G17" s="12">
        <v>9.0000000000000142</v>
      </c>
      <c r="H17" s="12">
        <v>3.272727272727272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D33F-C7B7-4CFF-83AF-D6A45CD35702}">
  <dimension ref="A1:J14"/>
  <sheetViews>
    <sheetView showGridLines="0" workbookViewId="0">
      <selection sqref="A1:A3"/>
    </sheetView>
  </sheetViews>
  <sheetFormatPr baseColWidth="10" defaultRowHeight="14.4" x14ac:dyDescent="0.3"/>
  <cols>
    <col min="1" max="1" width="2.33203125" customWidth="1"/>
    <col min="2" max="2" width="5.44140625" bestFit="1" customWidth="1"/>
    <col min="3" max="4" width="8.44140625" bestFit="1" customWidth="1"/>
    <col min="5" max="5" width="2.33203125" customWidth="1"/>
    <col min="6" max="6" width="10.44140625" bestFit="1" customWidth="1"/>
    <col min="7" max="7" width="8.5546875" bestFit="1" customWidth="1"/>
    <col min="8" max="8" width="2.33203125" customWidth="1"/>
    <col min="9" max="9" width="10.44140625" bestFit="1" customWidth="1"/>
    <col min="10" max="10" width="8.5546875" bestFit="1" customWidth="1"/>
  </cols>
  <sheetData>
    <row r="1" spans="1:10" x14ac:dyDescent="0.3">
      <c r="A1" s="11" t="s">
        <v>67</v>
      </c>
    </row>
    <row r="2" spans="1:10" x14ac:dyDescent="0.3">
      <c r="A2" s="11" t="s">
        <v>13</v>
      </c>
    </row>
    <row r="3" spans="1:10" x14ac:dyDescent="0.3">
      <c r="A3" s="11" t="s">
        <v>68</v>
      </c>
    </row>
    <row r="5" spans="1:10" ht="15" thickBot="1" x14ac:dyDescent="0.35"/>
    <row r="6" spans="1:10" x14ac:dyDescent="0.3">
      <c r="B6" s="17"/>
      <c r="C6" s="17" t="s">
        <v>58</v>
      </c>
      <c r="D6" s="17"/>
    </row>
    <row r="7" spans="1:10" ht="15" thickBot="1" x14ac:dyDescent="0.35">
      <c r="B7" s="18" t="s">
        <v>24</v>
      </c>
      <c r="C7" s="18" t="s">
        <v>25</v>
      </c>
      <c r="D7" s="18" t="s">
        <v>55</v>
      </c>
    </row>
    <row r="8" spans="1:10" ht="15" thickBot="1" x14ac:dyDescent="0.35">
      <c r="B8" s="12" t="s">
        <v>35</v>
      </c>
      <c r="C8" s="12" t="s">
        <v>36</v>
      </c>
      <c r="D8" s="15">
        <v>14.000000000000004</v>
      </c>
    </row>
    <row r="10" spans="1:10" ht="15" thickBot="1" x14ac:dyDescent="0.35"/>
    <row r="11" spans="1:10" x14ac:dyDescent="0.3">
      <c r="B11" s="17"/>
      <c r="C11" s="17" t="s">
        <v>69</v>
      </c>
      <c r="D11" s="17"/>
      <c r="F11" s="17" t="s">
        <v>70</v>
      </c>
      <c r="G11" s="17" t="s">
        <v>58</v>
      </c>
      <c r="I11" s="17" t="s">
        <v>73</v>
      </c>
      <c r="J11" s="17" t="s">
        <v>58</v>
      </c>
    </row>
    <row r="12" spans="1:10" ht="15" thickBot="1" x14ac:dyDescent="0.35">
      <c r="B12" s="18" t="s">
        <v>24</v>
      </c>
      <c r="C12" s="18" t="s">
        <v>25</v>
      </c>
      <c r="D12" s="18" t="s">
        <v>55</v>
      </c>
      <c r="F12" s="18" t="s">
        <v>71</v>
      </c>
      <c r="G12" s="18" t="s">
        <v>72</v>
      </c>
      <c r="I12" s="18" t="s">
        <v>71</v>
      </c>
      <c r="J12" s="18" t="s">
        <v>72</v>
      </c>
    </row>
    <row r="13" spans="1:10" x14ac:dyDescent="0.3">
      <c r="B13" s="14" t="s">
        <v>37</v>
      </c>
      <c r="C13" s="14" t="s">
        <v>1</v>
      </c>
      <c r="D13" s="16">
        <v>8</v>
      </c>
      <c r="F13" s="16">
        <v>7.9999999999999982</v>
      </c>
      <c r="G13" s="16">
        <v>14.000000000000002</v>
      </c>
      <c r="I13" s="14" t="s">
        <v>74</v>
      </c>
      <c r="J13" s="14" t="s">
        <v>74</v>
      </c>
    </row>
    <row r="14" spans="1:10" ht="15" thickBot="1" x14ac:dyDescent="0.35">
      <c r="B14" s="12" t="s">
        <v>39</v>
      </c>
      <c r="C14" s="12" t="s">
        <v>2</v>
      </c>
      <c r="D14" s="15">
        <v>3.0000000000000018</v>
      </c>
      <c r="F14" s="15">
        <v>3</v>
      </c>
      <c r="G14" s="15">
        <v>14</v>
      </c>
      <c r="I14" s="12" t="s">
        <v>74</v>
      </c>
      <c r="J14" s="12" t="s">
        <v>74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6B11-F4B6-4DD2-99DB-D695F6F3C45B}">
  <dimension ref="A1:G15"/>
  <sheetViews>
    <sheetView workbookViewId="0">
      <selection activeCell="H18" sqref="H18"/>
    </sheetView>
  </sheetViews>
  <sheetFormatPr baseColWidth="10" defaultRowHeight="14.4" x14ac:dyDescent="0.3"/>
  <cols>
    <col min="2" max="2" width="8.44140625" bestFit="1" customWidth="1"/>
    <col min="3" max="3" width="12.33203125" bestFit="1" customWidth="1"/>
    <col min="4" max="4" width="8.6640625" customWidth="1"/>
    <col min="5" max="5" width="9.44140625" customWidth="1"/>
    <col min="6" max="6" width="7.6640625" bestFit="1" customWidth="1"/>
    <col min="7" max="7" width="14.44140625" bestFit="1" customWidth="1"/>
  </cols>
  <sheetData>
    <row r="1" spans="1:7" ht="15.6" x14ac:dyDescent="0.3">
      <c r="A1" s="24" t="s">
        <v>0</v>
      </c>
      <c r="B1" s="24"/>
      <c r="C1" s="24"/>
      <c r="D1" s="24"/>
      <c r="E1" s="24"/>
      <c r="F1" s="24"/>
      <c r="G1" s="24"/>
    </row>
    <row r="4" spans="1:7" x14ac:dyDescent="0.3">
      <c r="B4" s="2" t="s">
        <v>1</v>
      </c>
      <c r="C4" s="1">
        <v>8</v>
      </c>
    </row>
    <row r="5" spans="1:7" x14ac:dyDescent="0.3">
      <c r="B5" s="2" t="s">
        <v>2</v>
      </c>
      <c r="C5" s="1">
        <v>3.0000000000000018</v>
      </c>
    </row>
    <row r="7" spans="1:7" x14ac:dyDescent="0.3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x14ac:dyDescent="0.3">
      <c r="C8" s="8" t="s">
        <v>3</v>
      </c>
      <c r="D8" s="3">
        <v>3</v>
      </c>
      <c r="E8" s="3">
        <v>1</v>
      </c>
      <c r="F8" s="3">
        <f>D8*$C$4+E8*$C$5</f>
        <v>27</v>
      </c>
      <c r="G8" s="3">
        <v>15</v>
      </c>
    </row>
    <row r="9" spans="1:7" x14ac:dyDescent="0.3">
      <c r="C9" s="9" t="s">
        <v>4</v>
      </c>
      <c r="D9" s="3">
        <v>1</v>
      </c>
      <c r="E9" s="3">
        <v>1</v>
      </c>
      <c r="F9" s="3">
        <f t="shared" ref="F9:F10" si="0">D9*$C$4+E9*$C$5</f>
        <v>11.000000000000002</v>
      </c>
      <c r="G9" s="3">
        <v>11</v>
      </c>
    </row>
    <row r="10" spans="1:7" x14ac:dyDescent="0.3">
      <c r="C10" s="9" t="s">
        <v>5</v>
      </c>
      <c r="D10" s="3">
        <v>2</v>
      </c>
      <c r="E10" s="3">
        <v>8</v>
      </c>
      <c r="F10" s="3">
        <f t="shared" si="0"/>
        <v>40.000000000000014</v>
      </c>
      <c r="G10" s="3">
        <v>40</v>
      </c>
    </row>
    <row r="12" spans="1:7" ht="28.8" x14ac:dyDescent="0.3">
      <c r="C12" s="10" t="s">
        <v>10</v>
      </c>
      <c r="D12" s="4">
        <v>1</v>
      </c>
      <c r="E12" s="4">
        <v>2</v>
      </c>
      <c r="F12" s="5">
        <f>D12*$C$4+E12*$C$5</f>
        <v>14.000000000000004</v>
      </c>
    </row>
    <row r="14" spans="1:7" x14ac:dyDescent="0.3">
      <c r="C14" s="25" t="s">
        <v>77</v>
      </c>
      <c r="D14" s="4">
        <v>0.5</v>
      </c>
      <c r="E14" s="4">
        <v>1</v>
      </c>
      <c r="F14" s="4" t="s">
        <v>75</v>
      </c>
    </row>
    <row r="15" spans="1:7" x14ac:dyDescent="0.3">
      <c r="C15" s="26"/>
      <c r="D15" s="4">
        <v>2</v>
      </c>
      <c r="E15" s="4">
        <v>4</v>
      </c>
      <c r="F15" s="4" t="s">
        <v>76</v>
      </c>
    </row>
  </sheetData>
  <scenarios current="0">
    <scenario name="Futter_Kosten_Minimierung" count="2" user="Meisel" comment="Erstellt von Meisel am 12/20/2019">
      <inputCells r="C4" val="8"/>
      <inputCells r="C5" val="3"/>
    </scenario>
  </scenarios>
  <mergeCells count="2">
    <mergeCell ref="A1:G1"/>
    <mergeCell ref="C14:C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2A56-8666-4391-AB9B-0FE1F7ED8C42}">
  <dimension ref="A1:G15"/>
  <sheetViews>
    <sheetView workbookViewId="0">
      <selection activeCell="D12" sqref="D12"/>
    </sheetView>
  </sheetViews>
  <sheetFormatPr baseColWidth="10" defaultRowHeight="14.4" x14ac:dyDescent="0.3"/>
  <cols>
    <col min="2" max="2" width="8.44140625" bestFit="1" customWidth="1"/>
    <col min="3" max="3" width="12.33203125" bestFit="1" customWidth="1"/>
    <col min="4" max="4" width="8.6640625" customWidth="1"/>
    <col min="5" max="5" width="9.44140625" customWidth="1"/>
    <col min="6" max="6" width="7.6640625" bestFit="1" customWidth="1"/>
    <col min="7" max="7" width="14.44140625" bestFit="1" customWidth="1"/>
  </cols>
  <sheetData>
    <row r="1" spans="1:7" ht="15.6" x14ac:dyDescent="0.3">
      <c r="A1" s="24" t="s">
        <v>0</v>
      </c>
      <c r="B1" s="24"/>
      <c r="C1" s="24"/>
      <c r="D1" s="24"/>
      <c r="E1" s="24"/>
      <c r="F1" s="24"/>
      <c r="G1" s="24"/>
    </row>
    <row r="4" spans="1:7" x14ac:dyDescent="0.3">
      <c r="B4" s="2" t="s">
        <v>1</v>
      </c>
      <c r="C4" s="1">
        <v>8</v>
      </c>
    </row>
    <row r="5" spans="1:7" x14ac:dyDescent="0.3">
      <c r="B5" s="2" t="s">
        <v>2</v>
      </c>
      <c r="C5" s="1">
        <v>3.0000000000000018</v>
      </c>
    </row>
    <row r="7" spans="1:7" x14ac:dyDescent="0.3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x14ac:dyDescent="0.3">
      <c r="C8" s="8" t="s">
        <v>3</v>
      </c>
      <c r="D8" s="3">
        <v>3</v>
      </c>
      <c r="E8" s="3">
        <v>1</v>
      </c>
      <c r="F8" s="3">
        <f>D8*$C$4+E8*$C$5</f>
        <v>27</v>
      </c>
      <c r="G8" s="3">
        <v>15</v>
      </c>
    </row>
    <row r="9" spans="1:7" x14ac:dyDescent="0.3">
      <c r="C9" s="9" t="s">
        <v>4</v>
      </c>
      <c r="D9" s="3">
        <v>1</v>
      </c>
      <c r="E9" s="3">
        <v>1</v>
      </c>
      <c r="F9" s="3">
        <f t="shared" ref="F9:F10" si="0">D9*$C$4+E9*$C$5</f>
        <v>11.000000000000002</v>
      </c>
      <c r="G9" s="3">
        <v>11</v>
      </c>
    </row>
    <row r="10" spans="1:7" x14ac:dyDescent="0.3">
      <c r="C10" s="9" t="s">
        <v>5</v>
      </c>
      <c r="D10" s="3">
        <v>2</v>
      </c>
      <c r="E10" s="3">
        <v>8</v>
      </c>
      <c r="F10" s="3">
        <f t="shared" si="0"/>
        <v>40.000000000000014</v>
      </c>
      <c r="G10" s="3">
        <v>40</v>
      </c>
    </row>
    <row r="12" spans="1:7" ht="28.8" x14ac:dyDescent="0.3">
      <c r="C12" s="10" t="s">
        <v>10</v>
      </c>
      <c r="D12" s="4">
        <v>1</v>
      </c>
      <c r="E12" s="4">
        <v>2</v>
      </c>
      <c r="F12" s="5">
        <f>D12*$C$4+E12*$C$5</f>
        <v>14.000000000000004</v>
      </c>
    </row>
    <row r="14" spans="1:7" x14ac:dyDescent="0.3">
      <c r="C14" s="27" t="s">
        <v>78</v>
      </c>
      <c r="D14" s="22">
        <v>0.5</v>
      </c>
      <c r="E14" s="22">
        <v>1</v>
      </c>
      <c r="F14" s="22" t="s">
        <v>75</v>
      </c>
    </row>
    <row r="15" spans="1:7" x14ac:dyDescent="0.3">
      <c r="C15" s="28"/>
      <c r="D15" s="22">
        <v>2</v>
      </c>
      <c r="E15" s="22">
        <v>4</v>
      </c>
      <c r="F15" s="22" t="s">
        <v>76</v>
      </c>
    </row>
  </sheetData>
  <scenarios current="0">
    <scenario name="Futter_Kosten_Minimierung" count="2" user="Meisel" comment="Erstellt von Meisel am 12/20/2019">
      <inputCells r="C4" val="8"/>
      <inputCells r="C5" val="3"/>
    </scenario>
  </scenarios>
  <mergeCells count="2">
    <mergeCell ref="A1:G1"/>
    <mergeCell ref="C14:C1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F293-2716-453C-B647-242CDA41433D}">
  <dimension ref="A1:J16"/>
  <sheetViews>
    <sheetView tabSelected="1" workbookViewId="0">
      <selection activeCell="P12" sqref="P12"/>
    </sheetView>
  </sheetViews>
  <sheetFormatPr baseColWidth="10" defaultRowHeight="14.4" x14ac:dyDescent="0.3"/>
  <cols>
    <col min="2" max="2" width="8.44140625" bestFit="1" customWidth="1"/>
    <col min="3" max="3" width="12.33203125" bestFit="1" customWidth="1"/>
    <col min="4" max="4" width="8.6640625" customWidth="1"/>
    <col min="5" max="5" width="9.44140625" customWidth="1"/>
    <col min="6" max="6" width="7.6640625" bestFit="1" customWidth="1"/>
    <col min="7" max="7" width="14.44140625" bestFit="1" customWidth="1"/>
    <col min="9" max="9" width="17.44140625" customWidth="1"/>
  </cols>
  <sheetData>
    <row r="1" spans="1:10" ht="15.6" x14ac:dyDescent="0.3">
      <c r="A1" s="24" t="s">
        <v>0</v>
      </c>
      <c r="B1" s="24"/>
      <c r="C1" s="24"/>
      <c r="D1" s="24"/>
      <c r="E1" s="24"/>
      <c r="F1" s="24"/>
      <c r="G1" s="24"/>
    </row>
    <row r="4" spans="1:10" x14ac:dyDescent="0.3">
      <c r="B4" s="2" t="s">
        <v>1</v>
      </c>
      <c r="C4" s="1">
        <v>8</v>
      </c>
    </row>
    <row r="5" spans="1:10" x14ac:dyDescent="0.3">
      <c r="B5" s="2" t="s">
        <v>2</v>
      </c>
      <c r="C5" s="1">
        <v>3.0000000000000018</v>
      </c>
    </row>
    <row r="7" spans="1:10" x14ac:dyDescent="0.3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  <c r="I7" s="7" t="s">
        <v>79</v>
      </c>
    </row>
    <row r="8" spans="1:10" x14ac:dyDescent="0.3">
      <c r="C8" s="8" t="s">
        <v>3</v>
      </c>
      <c r="D8" s="3">
        <v>3</v>
      </c>
      <c r="E8" s="3">
        <v>1</v>
      </c>
      <c r="F8" s="3">
        <f>D8*$C$4+E8*$C$5</f>
        <v>27</v>
      </c>
      <c r="G8" s="3">
        <v>15</v>
      </c>
      <c r="I8" s="23">
        <v>0</v>
      </c>
      <c r="J8" s="23" t="s">
        <v>80</v>
      </c>
    </row>
    <row r="9" spans="1:10" x14ac:dyDescent="0.3">
      <c r="C9" s="9" t="s">
        <v>4</v>
      </c>
      <c r="D9" s="3">
        <v>1</v>
      </c>
      <c r="E9" s="3">
        <v>1</v>
      </c>
      <c r="F9" s="3">
        <f t="shared" ref="F9:F10" si="0">D9*$C$4+E9*$C$5</f>
        <v>11.000000000000002</v>
      </c>
      <c r="G9" s="3">
        <v>11</v>
      </c>
      <c r="I9" s="23">
        <v>0.66600000000000004</v>
      </c>
      <c r="J9" s="23" t="s">
        <v>80</v>
      </c>
    </row>
    <row r="10" spans="1:10" x14ac:dyDescent="0.3">
      <c r="C10" s="9" t="s">
        <v>5</v>
      </c>
      <c r="D10" s="3">
        <v>2</v>
      </c>
      <c r="E10" s="3">
        <v>8</v>
      </c>
      <c r="F10" s="3">
        <f t="shared" si="0"/>
        <v>40.000000000000014</v>
      </c>
      <c r="G10" s="3">
        <v>40</v>
      </c>
      <c r="I10" s="23">
        <v>0.16600000000000001</v>
      </c>
      <c r="J10" s="23" t="s">
        <v>80</v>
      </c>
    </row>
    <row r="12" spans="1:10" ht="28.8" x14ac:dyDescent="0.3">
      <c r="C12" s="10" t="s">
        <v>10</v>
      </c>
      <c r="D12" s="4">
        <v>1</v>
      </c>
      <c r="E12" s="4">
        <v>2</v>
      </c>
      <c r="F12" s="5">
        <f>D12*$C$4+E12*$C$5</f>
        <v>14.000000000000004</v>
      </c>
    </row>
    <row r="14" spans="1:10" ht="15" customHeight="1" x14ac:dyDescent="0.3">
      <c r="C14" s="21"/>
      <c r="D14" s="19"/>
      <c r="E14" s="19"/>
      <c r="F14" s="19"/>
    </row>
    <row r="15" spans="1:10" x14ac:dyDescent="0.3">
      <c r="C15" s="21"/>
      <c r="D15" s="19"/>
      <c r="E15" s="19"/>
      <c r="F15" s="19"/>
    </row>
    <row r="16" spans="1:10" x14ac:dyDescent="0.3">
      <c r="C16" s="21"/>
      <c r="D16" s="20"/>
    </row>
  </sheetData>
  <scenarios current="0">
    <scenario name="Futter_Kosten_Minimierung" count="2" user="Meisel" comment="Erstellt von Meisel am 12/20/2019">
      <inputCells r="C4" val="8"/>
      <inputCells r="C5" val="3"/>
    </scenario>
  </scenarios>
  <mergeCells count="1">
    <mergeCell ref="A1:G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bsp_3_futter_min</vt:lpstr>
      <vt:lpstr>Antwortbericht 1</vt:lpstr>
      <vt:lpstr>Sensitivitätsbericht 1</vt:lpstr>
      <vt:lpstr>Grenzwertbericht 1</vt:lpstr>
      <vt:lpstr>bsp_3_futter_min_loes_v1</vt:lpstr>
      <vt:lpstr>bsp_3_futter_min_v1_test</vt:lpstr>
      <vt:lpstr>bsp_3_futter_min_v2_test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Meisel</dc:creator>
  <cp:lastModifiedBy>Jürgen Meisel</cp:lastModifiedBy>
  <dcterms:created xsi:type="dcterms:W3CDTF">2019-12-20T06:52:43Z</dcterms:created>
  <dcterms:modified xsi:type="dcterms:W3CDTF">2020-04-20T14:49:43Z</dcterms:modified>
</cp:coreProperties>
</file>